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425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Usuario\Desktop\LotesDevoluciones\Lotes Excel\Cajas\Hogar\2024\MAYO\CM3071\"/>
    </mc:Choice>
  </mc:AlternateContent>
  <xr:revisionPtr revIDLastSave="0" documentId="8_{515806A9-EAB9-4073-A13B-57289B3C6DAD}" xr6:coauthVersionLast="47" xr6:coauthVersionMax="47" xr10:uidLastSave="{00000000-0000-0000-0000-000000000000}"/>
  <bookViews>
    <workbookView xWindow="-120" yWindow="-120" windowWidth="38640" windowHeight="15840" xr2:uid="{C51BD5E6-9565-42EE-80C7-43ED7A5638E5}"/>
  </bookViews>
  <sheets>
    <sheet name="Hoja1" sheetId="1" r:id="rId1"/>
  </sheet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25" i="1" l="1"/>
  <c r="I3" i="1"/>
  <c r="I6" i="1"/>
  <c r="I4" i="1"/>
  <c r="I11" i="1"/>
  <c r="I8" i="1"/>
  <c r="I9" i="1"/>
  <c r="I10" i="1"/>
  <c r="I12" i="1"/>
  <c r="I5" i="1"/>
  <c r="I13" i="1"/>
  <c r="I7" i="1"/>
  <c r="I14" i="1"/>
  <c r="I17" i="1"/>
  <c r="I18" i="1"/>
  <c r="I19" i="1"/>
  <c r="I20" i="1"/>
  <c r="I21" i="1"/>
  <c r="I22" i="1"/>
  <c r="I23" i="1"/>
  <c r="I24" i="1"/>
  <c r="I16" i="1"/>
  <c r="I15" i="1"/>
  <c r="I2" i="1"/>
  <c r="D3" i="1"/>
  <c r="D6" i="1"/>
  <c r="D4" i="1"/>
  <c r="D11" i="1"/>
  <c r="D8" i="1"/>
  <c r="D9" i="1"/>
  <c r="D10" i="1"/>
  <c r="D12" i="1"/>
  <c r="D5" i="1"/>
  <c r="D13" i="1"/>
  <c r="D7" i="1"/>
  <c r="D14" i="1"/>
  <c r="D17" i="1"/>
  <c r="D18" i="1"/>
  <c r="D19" i="1"/>
  <c r="D20" i="1"/>
  <c r="D21" i="1"/>
  <c r="D22" i="1"/>
  <c r="D23" i="1"/>
  <c r="D24" i="1"/>
  <c r="D16" i="1"/>
  <c r="D15" i="1"/>
  <c r="D2" i="1"/>
</calcChain>
</file>

<file path=xl/sharedStrings.xml><?xml version="1.0" encoding="utf-8"?>
<sst xmlns="http://schemas.openxmlformats.org/spreadsheetml/2006/main" count="100" uniqueCount="78">
  <si>
    <t>PkgID</t>
  </si>
  <si>
    <t>Pallet ID</t>
  </si>
  <si>
    <t>ASIN</t>
  </si>
  <si>
    <t>Item Desc</t>
  </si>
  <si>
    <t>QTY</t>
  </si>
  <si>
    <t>TOTAL RETAIL</t>
  </si>
  <si>
    <t>LPN</t>
  </si>
  <si>
    <t>PAGAS</t>
  </si>
  <si>
    <t>sp515853071</t>
  </si>
  <si>
    <t>B0836FVVYZ</t>
  </si>
  <si>
    <t>EstaciÃ³n meteorolÃ³gica Sainlogic profi WLAN, estaciÃ³n meteorolÃ³gica inteligente de Internet WiFi con pantalla grande a color de 10.2 pulgadas, alarma sincronizada, sensores para exteriores, negro</t>
  </si>
  <si>
    <t>LPNRP004964581</t>
  </si>
  <si>
    <t>B001G7S8NC</t>
  </si>
  <si>
    <t>Technoline, WS 8009 Funk-Wanduhr, silber, 40,7 x 4,3 x 27cm</t>
  </si>
  <si>
    <t>LPNIC102175761</t>
  </si>
  <si>
    <t>B0015CAV7Y</t>
  </si>
  <si>
    <t>TFA 47.3003 - PluviÃ³metro digital con sensor remoto</t>
  </si>
  <si>
    <t>LPNIC102143053</t>
  </si>
  <si>
    <t>B0BZRNJX1L</t>
  </si>
  <si>
    <t>KÃ¤rcher Cepillo de lavado 3 en 1 WB 7 Plus, 3 funciones: boquilla de espuma, boquilla de chorro plano de alta presiÃ³n, cepillo suave, accesorio original para las hidrolimpiadoras K 2-K 7 de KÃ¤rcher</t>
  </si>
  <si>
    <t>LPNIC109436132</t>
  </si>
  <si>
    <t>B0BLCWYCG3</t>
  </si>
  <si>
    <t>Bikain Aspirateur Ã  Cendres pour Pellet - ModÃ¨le DI600P - Moteur de 600 Watt - CapacitÃ© 4 litres - SystÃ¨me de Nettoyage par Filtre HEPA - Bol en Acier Inoxydable</t>
  </si>
  <si>
    <t>LPNIC100948415</t>
  </si>
  <si>
    <t>B07FNY9BVQ</t>
  </si>
  <si>
    <t>National Geographic EstaciÃ³n meteorolÃ³gica con 4 puntos de mediciÃ³n</t>
  </si>
  <si>
    <t>LPNIC098055670</t>
  </si>
  <si>
    <t>B0BSG2QC7V</t>
  </si>
  <si>
    <t>GLB Green Level Berlin Ahuyentador de Gatos y Perros | Ultrasonido con Modo Continuo | Fachada | JardÃ­n |</t>
  </si>
  <si>
    <t>LPNIC101437726</t>
  </si>
  <si>
    <t>B07HM8NQ5H</t>
  </si>
  <si>
    <t>Kare Design figura decorativa Hugging Rabbits, oro/bianco, 25cm, porcellana</t>
  </si>
  <si>
    <t>LPNIC101439391</t>
  </si>
  <si>
    <t>B07VS3P9TB</t>
  </si>
  <si>
    <t>Ribimex Pretau100/A - Mordaza de banco de 100 mm de acero</t>
  </si>
  <si>
    <t>LPNIC101354524</t>
  </si>
  <si>
    <t>B0BD72JSC3</t>
  </si>
  <si>
    <t>Landrip Funda para Mesa de JardÃ­n, 420D Oxford Rectangular Funda de Muebles de Exterior, Impermeables Cubiertas Protectora para Mesa, 150x90x70cm</t>
  </si>
  <si>
    <t>LPNRP019850091</t>
  </si>
  <si>
    <t>B09NZJR6NM</t>
  </si>
  <si>
    <t>Fiskars Mehrzweck-Gartenschere, LÃ¤nge: 20,6 cm, Rostfreie Stahl-Klingen/Kunststoff-Griffe, Schwarz/Orange, Solid, SP-320, 1063328</t>
  </si>
  <si>
    <t>LPNRP025959587</t>
  </si>
  <si>
    <t>B0828S94R1</t>
  </si>
  <si>
    <t>MaidMAX Recogedor de Frutas, Recolector de Frutas, Palo para Recoger Manzanas, Peras, Duraznos, 4 Metros de Largo</t>
  </si>
  <si>
    <t>LPNIC098163140</t>
  </si>
  <si>
    <t>B0C5JHZ8PW</t>
  </si>
  <si>
    <t>Aktive Table rÃ©glable, Anthracite</t>
  </si>
  <si>
    <t>LPNRP009829254</t>
  </si>
  <si>
    <t>B011CVQ856</t>
  </si>
  <si>
    <t>TFA 30.5038.01 - Termo-HigrÃ³metro Digital, Color Negro</t>
  </si>
  <si>
    <t>LPNIC105622193</t>
  </si>
  <si>
    <t>B0BNLNFV2T</t>
  </si>
  <si>
    <t>Gardena sistema Micro-Drip unidad bÃ¡sica 1000: Importante pieza de inicio para el sistema de riego automÃ¡tico, reduce la presiÃ³n y filtra el agua, tÃ©cnica de conexiÃ³n sencilla (13333-20)</t>
  </si>
  <si>
    <t>LPNIC109085227</t>
  </si>
  <si>
    <t>B07F3ZD7H1</t>
  </si>
  <si>
    <t>BIOGENTS Rallonge Electrique pour PiÃ¨ge Anti Moustiques &amp; Moustiques Tigres ExtÃ©rieur BG-MOSQUITAIRE | Type II | 10 MÃ¨tres</t>
  </si>
  <si>
    <t>LPNIC098081022</t>
  </si>
  <si>
    <t>B082TD8VM5</t>
  </si>
  <si>
    <t>InnovaGoodsÂ® Globos de riego automÃ¡tico Aqua-Loon (2 unidades), riegan tus plantas de forma automÃ¡tica, Sistema riego por goteo para macetas, con capacidad de 350 ml</t>
  </si>
  <si>
    <t>LPNIC101265774</t>
  </si>
  <si>
    <t>B082DKSTKV</t>
  </si>
  <si>
    <t>COMPO Bio Insecticida Stop Concentrado para hortÃ­colas y plantas aromÃ¡ticas, Apto para agricultura ecolÃ³gica, Control de plagas en hortalizas y plantas aromÃ¡ticas, 250 ml</t>
  </si>
  <si>
    <t>LPNIC101630322</t>
  </si>
  <si>
    <t>B003CYK6FU</t>
  </si>
  <si>
    <t>TFA 45.2005 Klimatherm - TermÃ³metro / hidrÃ³grafo (100 mm)</t>
  </si>
  <si>
    <t>LPNIC108976989</t>
  </si>
  <si>
    <t>B00CC9ALY2</t>
  </si>
  <si>
    <t>Lebrun 92LB104D - Cuenco de Postre</t>
  </si>
  <si>
    <t>LPNIC108968979</t>
  </si>
  <si>
    <t>B09HXDHJG7</t>
  </si>
  <si>
    <t>TAKRINK Trampa para Ratones 2Pcs Trampas Ratas para Interiores Sin Matar Ratonera Rata Viva Reutilizable con Orificio de Aire Sin Mecanismo de LiberaciÃ³n TÃ¡ctil para Cocina JardÃ­n Hogar Ãtico Garaje</t>
  </si>
  <si>
    <t>LPNIC101187750</t>
  </si>
  <si>
    <t>B08DP51Y3R</t>
  </si>
  <si>
    <t>RepellShield Spray Antiacaros del Polvo y Larvas para Tejidos, 250ml - FÃ³rmula Anti Acaros Eliminar con Aceites Esenciales Naturales - Alternativa a Isecticida Permetrina</t>
  </si>
  <si>
    <t>LPNRP010041319</t>
  </si>
  <si>
    <t>B0CHYH1GB4</t>
  </si>
  <si>
    <t>Rejilla antiespinas contra gatos, alfombrilla antigatos, para jardÃ­n, protecciÃ³n para jardÃ­n interior y exterior, rejilla para ahuyentar gatos (15 unidades + 15 piquetas)</t>
  </si>
  <si>
    <t>LPNIC101374148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</si>
</sst>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2">
    <xf numFmtId="0" fontId="0" fillId="0" borderId="0" xfId="0"/>
    <xf numFmtId="0" fontId="1" fillId="0" borderId="0" xfId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ED4F419-A02C-41A6-AF32-AA85DCD44815}">
  <dimension ref="A1:I25"/>
  <sheetViews>
    <sheetView tabSelected="1" workbookViewId="0">
      <selection activeCell="E13" sqref="E13"/>
    </sheetView>
  </sheetViews>
  <sheetFormatPr baseColWidth="10" defaultRowHeight="15" x14ac:dyDescent="0.25"/>
  <cols>
    <col min="1" max="1" width="12" bestFit="1" customWidth="1"/>
    <col min="2" max="2" width="9" bestFit="1" customWidth="1"/>
    <col min="3" max="3" width="13.28515625" bestFit="1" customWidth="1"/>
    <col min="4" max="4" width="9.140625" bestFit="1" customWidth="1"/>
    <col min="5" max="5" width="184.42578125" bestFit="1" customWidth="1"/>
    <col min="6" max="6" width="4.42578125" bestFit="1" customWidth="1"/>
    <col min="7" max="7" width="8.5703125" customWidth="1"/>
    <col min="8" max="8" width="15.7109375" bestFit="1" customWidth="1"/>
    <col min="9" max="9" width="8" bestFit="1" customWidth="1"/>
  </cols>
  <sheetData>
    <row r="1" spans="1:9" x14ac:dyDescent="0.25">
      <c r="A1" t="s">
        <v>0</v>
      </c>
      <c r="B1" t="s">
        <v>1</v>
      </c>
      <c r="C1" t="s">
        <v>2</v>
      </c>
      <c r="E1" t="s">
        <v>3</v>
      </c>
      <c r="F1" t="s">
        <v>4</v>
      </c>
      <c r="G1" t="s">
        <v>5</v>
      </c>
      <c r="H1" t="s">
        <v>6</v>
      </c>
      <c r="I1" t="s">
        <v>7</v>
      </c>
    </row>
    <row r="2" spans="1:9" x14ac:dyDescent="0.25">
      <c r="A2" t="s">
        <v>8</v>
      </c>
      <c r="B2">
        <v>10143486</v>
      </c>
      <c r="C2" t="s">
        <v>9</v>
      </c>
      <c r="D2" s="1" t="str">
        <f>HYPERLINK(CONCATENATE("https://www.amazon.es/dp/",C2),"AMAZON")</f>
        <v>AMAZON</v>
      </c>
      <c r="E2" t="s">
        <v>10</v>
      </c>
      <c r="F2">
        <v>1</v>
      </c>
      <c r="G2">
        <v>176.27</v>
      </c>
      <c r="H2" t="s">
        <v>11</v>
      </c>
      <c r="I2">
        <f>G2*0.18</f>
        <v>31.7286</v>
      </c>
    </row>
    <row r="3" spans="1:9" x14ac:dyDescent="0.25">
      <c r="A3" t="s">
        <v>8</v>
      </c>
      <c r="B3">
        <v>10143486</v>
      </c>
      <c r="C3" t="s">
        <v>12</v>
      </c>
      <c r="D3" s="1" t="str">
        <f>HYPERLINK(CONCATENATE("https://www.amazon.es/dp/",C3),"AMAZON")</f>
        <v>AMAZON</v>
      </c>
      <c r="E3" t="s">
        <v>13</v>
      </c>
      <c r="F3">
        <v>1</v>
      </c>
      <c r="G3">
        <v>76.03</v>
      </c>
      <c r="H3" t="s">
        <v>14</v>
      </c>
      <c r="I3">
        <f>G3*0.18</f>
        <v>13.6854</v>
      </c>
    </row>
    <row r="4" spans="1:9" x14ac:dyDescent="0.25">
      <c r="A4" t="s">
        <v>8</v>
      </c>
      <c r="B4">
        <v>10143486</v>
      </c>
      <c r="C4" t="s">
        <v>18</v>
      </c>
      <c r="D4" s="1" t="str">
        <f>HYPERLINK(CONCATENATE("https://www.amazon.es/dp/",C4),"AMAZON")</f>
        <v>AMAZON</v>
      </c>
      <c r="E4" t="s">
        <v>19</v>
      </c>
      <c r="F4">
        <v>1</v>
      </c>
      <c r="G4">
        <v>58.95</v>
      </c>
      <c r="H4" t="s">
        <v>20</v>
      </c>
      <c r="I4">
        <f>G4*0.18</f>
        <v>10.611000000000001</v>
      </c>
    </row>
    <row r="5" spans="1:9" x14ac:dyDescent="0.25">
      <c r="A5" t="s">
        <v>8</v>
      </c>
      <c r="B5">
        <v>10143486</v>
      </c>
      <c r="C5" t="s">
        <v>36</v>
      </c>
      <c r="D5" s="1" t="str">
        <f>HYPERLINK(CONCATENATE("https://www.amazon.es/dp/",C5),"AMAZON")</f>
        <v>AMAZON</v>
      </c>
      <c r="E5" t="s">
        <v>37</v>
      </c>
      <c r="F5">
        <v>1</v>
      </c>
      <c r="G5">
        <v>38.99</v>
      </c>
      <c r="H5" t="s">
        <v>38</v>
      </c>
      <c r="I5">
        <f>G5*0.18</f>
        <v>7.0182000000000002</v>
      </c>
    </row>
    <row r="6" spans="1:9" x14ac:dyDescent="0.25">
      <c r="A6" t="s">
        <v>8</v>
      </c>
      <c r="B6">
        <v>10143486</v>
      </c>
      <c r="C6" t="s">
        <v>15</v>
      </c>
      <c r="D6" s="1" t="str">
        <f>HYPERLINK(CONCATENATE("https://www.amazon.es/dp/",C6),"AMAZON")</f>
        <v>AMAZON</v>
      </c>
      <c r="E6" t="s">
        <v>16</v>
      </c>
      <c r="F6">
        <v>1</v>
      </c>
      <c r="G6">
        <v>38</v>
      </c>
      <c r="H6" t="s">
        <v>17</v>
      </c>
      <c r="I6">
        <f>G6*0.18</f>
        <v>6.84</v>
      </c>
    </row>
    <row r="7" spans="1:9" x14ac:dyDescent="0.25">
      <c r="A7" t="s">
        <v>8</v>
      </c>
      <c r="B7">
        <v>10143486</v>
      </c>
      <c r="C7" t="s">
        <v>42</v>
      </c>
      <c r="D7" s="1" t="str">
        <f>HYPERLINK(CONCATENATE("https://www.amazon.es/dp/",C7),"AMAZON")</f>
        <v>AMAZON</v>
      </c>
      <c r="E7" t="s">
        <v>43</v>
      </c>
      <c r="F7">
        <v>1</v>
      </c>
      <c r="G7">
        <v>34.99</v>
      </c>
      <c r="H7" t="s">
        <v>44</v>
      </c>
      <c r="I7">
        <f>G7*0.18</f>
        <v>6.2982000000000005</v>
      </c>
    </row>
    <row r="8" spans="1:9" x14ac:dyDescent="0.25">
      <c r="A8" t="s">
        <v>8</v>
      </c>
      <c r="B8">
        <v>10143486</v>
      </c>
      <c r="C8" t="s">
        <v>24</v>
      </c>
      <c r="D8" s="1" t="str">
        <f>HYPERLINK(CONCATENATE("https://www.amazon.es/dp/",C8),"AMAZON")</f>
        <v>AMAZON</v>
      </c>
      <c r="E8" t="s">
        <v>25</v>
      </c>
      <c r="F8">
        <v>1</v>
      </c>
      <c r="G8">
        <v>34.94</v>
      </c>
      <c r="H8" t="s">
        <v>26</v>
      </c>
      <c r="I8">
        <f>G8*0.18</f>
        <v>6.2891999999999992</v>
      </c>
    </row>
    <row r="9" spans="1:9" x14ac:dyDescent="0.25">
      <c r="A9" t="s">
        <v>8</v>
      </c>
      <c r="B9">
        <v>10143486</v>
      </c>
      <c r="C9" t="s">
        <v>27</v>
      </c>
      <c r="D9" s="1" t="str">
        <f>HYPERLINK(CONCATENATE("https://www.amazon.es/dp/",C9),"AMAZON")</f>
        <v>AMAZON</v>
      </c>
      <c r="E9" t="s">
        <v>28</v>
      </c>
      <c r="F9">
        <v>1</v>
      </c>
      <c r="G9">
        <v>34.5</v>
      </c>
      <c r="H9" t="s">
        <v>29</v>
      </c>
      <c r="I9">
        <f>G9*0.18</f>
        <v>6.21</v>
      </c>
    </row>
    <row r="10" spans="1:9" x14ac:dyDescent="0.25">
      <c r="A10" t="s">
        <v>8</v>
      </c>
      <c r="B10">
        <v>10143486</v>
      </c>
      <c r="C10" t="s">
        <v>30</v>
      </c>
      <c r="D10" s="1" t="str">
        <f>HYPERLINK(CONCATENATE("https://www.amazon.es/dp/",C10),"AMAZON")</f>
        <v>AMAZON</v>
      </c>
      <c r="E10" t="s">
        <v>31</v>
      </c>
      <c r="F10">
        <v>1</v>
      </c>
      <c r="G10">
        <v>33.909999999999997</v>
      </c>
      <c r="H10" t="s">
        <v>32</v>
      </c>
      <c r="I10">
        <f>G10*0.18</f>
        <v>6.1037999999999988</v>
      </c>
    </row>
    <row r="11" spans="1:9" x14ac:dyDescent="0.25">
      <c r="A11" t="s">
        <v>8</v>
      </c>
      <c r="B11">
        <v>10143486</v>
      </c>
      <c r="C11" t="s">
        <v>21</v>
      </c>
      <c r="D11" s="1" t="str">
        <f>HYPERLINK(CONCATENATE("https://www.amazon.es/dp/",C11),"AMAZON")</f>
        <v>AMAZON</v>
      </c>
      <c r="E11" t="s">
        <v>22</v>
      </c>
      <c r="F11">
        <v>1</v>
      </c>
      <c r="G11">
        <v>31.79</v>
      </c>
      <c r="H11" t="s">
        <v>23</v>
      </c>
      <c r="I11">
        <f>G11*0.18</f>
        <v>5.7222</v>
      </c>
    </row>
    <row r="12" spans="1:9" x14ac:dyDescent="0.25">
      <c r="A12" t="s">
        <v>8</v>
      </c>
      <c r="B12">
        <v>10143486</v>
      </c>
      <c r="C12" t="s">
        <v>33</v>
      </c>
      <c r="D12" s="1" t="str">
        <f>HYPERLINK(CONCATENATE("https://www.amazon.es/dp/",C12),"AMAZON")</f>
        <v>AMAZON</v>
      </c>
      <c r="E12" t="s">
        <v>34</v>
      </c>
      <c r="F12">
        <v>1</v>
      </c>
      <c r="G12">
        <v>24</v>
      </c>
      <c r="H12" t="s">
        <v>35</v>
      </c>
      <c r="I12">
        <f>G12*0.18</f>
        <v>4.32</v>
      </c>
    </row>
    <row r="13" spans="1:9" x14ac:dyDescent="0.25">
      <c r="A13" t="s">
        <v>8</v>
      </c>
      <c r="B13">
        <v>10143486</v>
      </c>
      <c r="C13" t="s">
        <v>39</v>
      </c>
      <c r="D13" s="1" t="str">
        <f>HYPERLINK(CONCATENATE("https://www.amazon.es/dp/",C13),"AMAZON")</f>
        <v>AMAZON</v>
      </c>
      <c r="E13" t="s">
        <v>40</v>
      </c>
      <c r="F13">
        <v>1</v>
      </c>
      <c r="G13">
        <v>21.85</v>
      </c>
      <c r="H13" t="s">
        <v>41</v>
      </c>
      <c r="I13">
        <f>G13*0.18</f>
        <v>3.9330000000000003</v>
      </c>
    </row>
    <row r="14" spans="1:9" x14ac:dyDescent="0.25">
      <c r="A14" t="s">
        <v>8</v>
      </c>
      <c r="B14">
        <v>10143486</v>
      </c>
      <c r="C14" t="s">
        <v>45</v>
      </c>
      <c r="D14" s="1" t="str">
        <f>HYPERLINK(CONCATENATE("https://www.amazon.es/dp/",C14),"AMAZON")</f>
        <v>AMAZON</v>
      </c>
      <c r="E14" t="s">
        <v>46</v>
      </c>
      <c r="F14">
        <v>1</v>
      </c>
      <c r="G14">
        <v>19.95</v>
      </c>
      <c r="H14" t="s">
        <v>47</v>
      </c>
      <c r="I14">
        <f>G14*0.18</f>
        <v>3.5909999999999997</v>
      </c>
    </row>
    <row r="15" spans="1:9" x14ac:dyDescent="0.25">
      <c r="A15" t="s">
        <v>8</v>
      </c>
      <c r="B15">
        <v>10143486</v>
      </c>
      <c r="C15" t="s">
        <v>75</v>
      </c>
      <c r="D15" s="1" t="str">
        <f>HYPERLINK(CONCATENATE("https://www.amazon.es/dp/",C15),"AMAZON")</f>
        <v>AMAZON</v>
      </c>
      <c r="E15" t="s">
        <v>76</v>
      </c>
      <c r="F15">
        <v>1</v>
      </c>
      <c r="G15">
        <v>17.989999999999998</v>
      </c>
      <c r="H15" t="s">
        <v>77</v>
      </c>
      <c r="I15">
        <f>G15*0.18</f>
        <v>3.2381999999999995</v>
      </c>
    </row>
    <row r="16" spans="1:9" x14ac:dyDescent="0.25">
      <c r="A16" t="s">
        <v>8</v>
      </c>
      <c r="B16">
        <v>10143486</v>
      </c>
      <c r="C16" t="s">
        <v>72</v>
      </c>
      <c r="D16" s="1" t="str">
        <f>HYPERLINK(CONCATENATE("https://www.amazon.es/dp/",C16),"AMAZON")</f>
        <v>AMAZON</v>
      </c>
      <c r="E16" t="s">
        <v>73</v>
      </c>
      <c r="F16">
        <v>1</v>
      </c>
      <c r="G16">
        <v>16.989999999999998</v>
      </c>
      <c r="H16" t="s">
        <v>74</v>
      </c>
      <c r="I16">
        <f>G16*0.18</f>
        <v>3.0581999999999998</v>
      </c>
    </row>
    <row r="17" spans="1:9" x14ac:dyDescent="0.25">
      <c r="A17" t="s">
        <v>8</v>
      </c>
      <c r="B17">
        <v>10143486</v>
      </c>
      <c r="C17" t="s">
        <v>48</v>
      </c>
      <c r="D17" s="1" t="str">
        <f>HYPERLINK(CONCATENATE("https://www.amazon.es/dp/",C17),"AMAZON")</f>
        <v>AMAZON</v>
      </c>
      <c r="E17" t="s">
        <v>49</v>
      </c>
      <c r="F17">
        <v>1</v>
      </c>
      <c r="G17">
        <v>16.739999999999998</v>
      </c>
      <c r="H17" t="s">
        <v>50</v>
      </c>
      <c r="I17">
        <f>G17*0.18</f>
        <v>3.0131999999999994</v>
      </c>
    </row>
    <row r="18" spans="1:9" x14ac:dyDescent="0.25">
      <c r="A18" t="s">
        <v>8</v>
      </c>
      <c r="B18">
        <v>10143486</v>
      </c>
      <c r="C18" t="s">
        <v>51</v>
      </c>
      <c r="D18" s="1" t="str">
        <f>HYPERLINK(CONCATENATE("https://www.amazon.es/dp/",C18),"AMAZON")</f>
        <v>AMAZON</v>
      </c>
      <c r="E18" t="s">
        <v>52</v>
      </c>
      <c r="F18">
        <v>1</v>
      </c>
      <c r="G18">
        <v>15.95</v>
      </c>
      <c r="H18" t="s">
        <v>53</v>
      </c>
      <c r="I18">
        <f>G18*0.18</f>
        <v>2.8709999999999996</v>
      </c>
    </row>
    <row r="19" spans="1:9" x14ac:dyDescent="0.25">
      <c r="A19" t="s">
        <v>8</v>
      </c>
      <c r="B19">
        <v>10143486</v>
      </c>
      <c r="C19" t="s">
        <v>54</v>
      </c>
      <c r="D19" s="1" t="str">
        <f>HYPERLINK(CONCATENATE("https://www.amazon.es/dp/",C19),"AMAZON")</f>
        <v>AMAZON</v>
      </c>
      <c r="E19" t="s">
        <v>55</v>
      </c>
      <c r="F19">
        <v>1</v>
      </c>
      <c r="G19">
        <v>15.9</v>
      </c>
      <c r="H19" t="s">
        <v>56</v>
      </c>
      <c r="I19">
        <f>G19*0.18</f>
        <v>2.8620000000000001</v>
      </c>
    </row>
    <row r="20" spans="1:9" x14ac:dyDescent="0.25">
      <c r="A20" t="s">
        <v>8</v>
      </c>
      <c r="B20">
        <v>10143486</v>
      </c>
      <c r="C20" t="s">
        <v>57</v>
      </c>
      <c r="D20" s="1" t="str">
        <f>HYPERLINK(CONCATENATE("https://www.amazon.es/dp/",C20),"AMAZON")</f>
        <v>AMAZON</v>
      </c>
      <c r="E20" t="s">
        <v>58</v>
      </c>
      <c r="F20">
        <v>1</v>
      </c>
      <c r="G20">
        <v>14.29</v>
      </c>
      <c r="H20" t="s">
        <v>59</v>
      </c>
      <c r="I20">
        <f>G20*0.18</f>
        <v>2.5721999999999996</v>
      </c>
    </row>
    <row r="21" spans="1:9" x14ac:dyDescent="0.25">
      <c r="A21" t="s">
        <v>8</v>
      </c>
      <c r="B21">
        <v>10143486</v>
      </c>
      <c r="C21" t="s">
        <v>60</v>
      </c>
      <c r="D21" s="1" t="str">
        <f>HYPERLINK(CONCATENATE("https://www.amazon.es/dp/",C21),"AMAZON")</f>
        <v>AMAZON</v>
      </c>
      <c r="E21" t="s">
        <v>61</v>
      </c>
      <c r="F21">
        <v>1</v>
      </c>
      <c r="G21">
        <v>14.16</v>
      </c>
      <c r="H21" t="s">
        <v>62</v>
      </c>
      <c r="I21">
        <f>G21*0.18</f>
        <v>2.5488</v>
      </c>
    </row>
    <row r="22" spans="1:9" x14ac:dyDescent="0.25">
      <c r="A22" t="s">
        <v>8</v>
      </c>
      <c r="B22">
        <v>10143486</v>
      </c>
      <c r="C22" t="s">
        <v>63</v>
      </c>
      <c r="D22" s="1" t="str">
        <f>HYPERLINK(CONCATENATE("https://www.amazon.es/dp/",C22),"AMAZON")</f>
        <v>AMAZON</v>
      </c>
      <c r="E22" t="s">
        <v>64</v>
      </c>
      <c r="F22">
        <v>1</v>
      </c>
      <c r="G22">
        <v>13.53</v>
      </c>
      <c r="H22" t="s">
        <v>65</v>
      </c>
      <c r="I22">
        <f>G22*0.18</f>
        <v>2.4354</v>
      </c>
    </row>
    <row r="23" spans="1:9" x14ac:dyDescent="0.25">
      <c r="A23" t="s">
        <v>8</v>
      </c>
      <c r="B23">
        <v>10143486</v>
      </c>
      <c r="C23" t="s">
        <v>66</v>
      </c>
      <c r="D23" s="1" t="str">
        <f>HYPERLINK(CONCATENATE("https://www.amazon.es/dp/",C23),"AMAZON")</f>
        <v>AMAZON</v>
      </c>
      <c r="E23" t="s">
        <v>67</v>
      </c>
      <c r="F23">
        <v>1</v>
      </c>
      <c r="G23">
        <v>12.9</v>
      </c>
      <c r="H23" t="s">
        <v>68</v>
      </c>
      <c r="I23">
        <f>G23*0.18</f>
        <v>2.3220000000000001</v>
      </c>
    </row>
    <row r="24" spans="1:9" x14ac:dyDescent="0.25">
      <c r="A24" t="s">
        <v>8</v>
      </c>
      <c r="B24">
        <v>10143486</v>
      </c>
      <c r="C24" t="s">
        <v>69</v>
      </c>
      <c r="D24" s="1" t="str">
        <f>HYPERLINK(CONCATENATE("https://www.amazon.es/dp/",C24),"AMAZON")</f>
        <v>AMAZON</v>
      </c>
      <c r="E24" t="s">
        <v>70</v>
      </c>
      <c r="F24">
        <v>1</v>
      </c>
      <c r="G24">
        <v>9.99</v>
      </c>
      <c r="H24" t="s">
        <v>71</v>
      </c>
      <c r="I24">
        <f>G24*0.18</f>
        <v>1.7982</v>
      </c>
    </row>
    <row r="25" spans="1:9" x14ac:dyDescent="0.25">
      <c r="G25">
        <f>SUM(G2:G24)</f>
        <v>772.61</v>
      </c>
    </row>
  </sheetData>
  <sortState xmlns:xlrd2="http://schemas.microsoft.com/office/spreadsheetml/2017/richdata2" ref="A1:I24">
    <sortCondition descending="1" ref="G24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lotesdevoluciones@gmail.com</dc:creator>
  <cp:lastModifiedBy>lotesdevoluciones@gmail.com</cp:lastModifiedBy>
  <dcterms:created xsi:type="dcterms:W3CDTF">2024-05-09T12:51:47Z</dcterms:created>
  <dcterms:modified xsi:type="dcterms:W3CDTF">2024-05-09T13:06:17Z</dcterms:modified>
</cp:coreProperties>
</file>