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Deporte y Ropa\2004\Marzo\CD8941\"/>
    </mc:Choice>
  </mc:AlternateContent>
  <xr:revisionPtr revIDLastSave="0" documentId="8_{DB12B050-1060-429E-9733-F14F9A0E7872}" xr6:coauthVersionLast="47" xr6:coauthVersionMax="47" xr10:uidLastSave="{00000000-0000-0000-0000-000000000000}"/>
  <bookViews>
    <workbookView xWindow="-120" yWindow="-120" windowWidth="38640" windowHeight="15840" xr2:uid="{3A958419-2A4D-4B98-A875-F62DAABAF7C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I3" i="1"/>
  <c r="I4" i="1"/>
  <c r="I5" i="1"/>
  <c r="I11" i="1"/>
  <c r="I6" i="1"/>
  <c r="I7" i="1"/>
  <c r="I9" i="1"/>
  <c r="I8" i="1"/>
  <c r="I12" i="1"/>
  <c r="I13" i="1"/>
  <c r="I14" i="1"/>
  <c r="I15" i="1"/>
  <c r="I16" i="1"/>
  <c r="I10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2" i="1"/>
  <c r="D3" i="1"/>
  <c r="D4" i="1"/>
  <c r="D5" i="1"/>
  <c r="D11" i="1"/>
  <c r="D6" i="1"/>
  <c r="D7" i="1"/>
  <c r="D9" i="1"/>
  <c r="D8" i="1"/>
  <c r="D12" i="1"/>
  <c r="D13" i="1"/>
  <c r="D14" i="1"/>
  <c r="D15" i="1"/>
  <c r="D16" i="1"/>
  <c r="D10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2" i="1"/>
</calcChain>
</file>

<file path=xl/sharedStrings.xml><?xml version="1.0" encoding="utf-8"?>
<sst xmlns="http://schemas.openxmlformats.org/spreadsheetml/2006/main" count="148" uniqueCount="114">
  <si>
    <t>PkgID</t>
  </si>
  <si>
    <t>Pallet ID</t>
  </si>
  <si>
    <t>ASIN</t>
  </si>
  <si>
    <t>Item Desc</t>
  </si>
  <si>
    <t>QTY</t>
  </si>
  <si>
    <t>TOTAL RETAIL</t>
  </si>
  <si>
    <t>LPN</t>
  </si>
  <si>
    <t>sp515818941</t>
  </si>
  <si>
    <t>B08MPK6T5L</t>
  </si>
  <si>
    <t>Columbia Hombre Chaqueta De EsquÃ­, Black, L</t>
  </si>
  <si>
    <t>LPNRP010709737</t>
  </si>
  <si>
    <t>B08KHWZWHP</t>
  </si>
  <si>
    <t>Sena Snowtalk 2-Universal Bluetooth Headset fÃ¼r Ski-und Snowboardhelme mit integriertem drahtlosem Intercom</t>
  </si>
  <si>
    <t>LPNIC090756538</t>
  </si>
  <si>
    <t>B06XBNN6KY</t>
  </si>
  <si>
    <t>ArenaÂ â€“Â Costume da competizione Hose Powerskin ST 2.0Â galleggiante black, 2</t>
  </si>
  <si>
    <t>LPNIC090763311</t>
  </si>
  <si>
    <t>B07RB7TWCY</t>
  </si>
  <si>
    <t>Columbia Hombre PantalÃ³n de esquÃ­, Collegiate Navy, XXL/R</t>
  </si>
  <si>
    <t>LPNRP009414904</t>
  </si>
  <si>
    <t>B07DPSY1DT</t>
  </si>
  <si>
    <t>uvex athletic LGL, gafas de esquÃ­ unisex, con mejora del contraste, campo visual ampliado antivaho, white/lasergold lite-rose, one size</t>
  </si>
  <si>
    <t>LPNIC091114235</t>
  </si>
  <si>
    <t>B0BMHPMZTW</t>
  </si>
  <si>
    <t>Arena BaÃ±ador Feel para Mujer Shading Swim Pro Back</t>
  </si>
  <si>
    <t>LPNRP000793782</t>
  </si>
  <si>
    <t>B0CDMCVDLC</t>
  </si>
  <si>
    <t>CARMELA 161061, MocasÃ­n Plano Mujer, Negro, 39 EU</t>
  </si>
  <si>
    <t>LPNIC090920359</t>
  </si>
  <si>
    <t>B0BN6JSQ62</t>
  </si>
  <si>
    <t>Geox J Baltic B Girl ABX, Zapatillas, Navy Watersea, 28 EU</t>
  </si>
  <si>
    <t>LPNRP010959720</t>
  </si>
  <si>
    <t>B06XWLXMLK</t>
  </si>
  <si>
    <t>Amazon Essentials Chaqueta de Shoftshell Resistente al Agua Hombre, Negro, XL</t>
  </si>
  <si>
    <t>LPNRP009888763</t>
  </si>
  <si>
    <t>B07Y2JPY4B</t>
  </si>
  <si>
    <t>Amazon Essentials Bata Larga Ligera con DiseÃ±o Gofrado (Disponible en Tallas Grandes) Mujer, Azul Marino, XXL</t>
  </si>
  <si>
    <t>LPNRP010704371</t>
  </si>
  <si>
    <t>B07W82S9V2</t>
  </si>
  <si>
    <t>NIKE Dri Fit Park, Pantalones De Deporte Hombre, Negro, M</t>
  </si>
  <si>
    <t>LPNRP012443397</t>
  </si>
  <si>
    <t>B098JY3XBV</t>
  </si>
  <si>
    <t>Liebeskind Berlin Basics Pendant Earpods, Colgante para Mujer, Clear Sky-5304</t>
  </si>
  <si>
    <t>LPNRP000788695</t>
  </si>
  <si>
    <t>B0BTQ1RNP3</t>
  </si>
  <si>
    <t>MTNG Botines planos Mujer Botines planos STORMY 50176 Mujer | Botines planos casual | Cierre con cremallera | 55314 | VANILLA NEGRO2</t>
  </si>
  <si>
    <t>LPNIC049757802</t>
  </si>
  <si>
    <t>B09H6VS55X</t>
  </si>
  <si>
    <t>Adidas H57512 ENT22 HOODY Sweatshirt Men's black M</t>
  </si>
  <si>
    <t>LPNRP009849334</t>
  </si>
  <si>
    <t>B09GL189KX</t>
  </si>
  <si>
    <t>Amazon Essentials Damen Bikinihose aus Baumwolle (in ÃœbergrÃ¶ÃŸe erhÃ¤ltlich), 10er-Pack, Mehrfarbig/Floral/Punkte/Streublumen, 36</t>
  </si>
  <si>
    <t>LPNIC103083721</t>
  </si>
  <si>
    <t>B0722651DM</t>
  </si>
  <si>
    <t>Black Mountain MontaÃ±a Negra Productos BMP Ejercicio Estabilidad Bola Display Holder Set de 3</t>
  </si>
  <si>
    <t>LPNIC104228793</t>
  </si>
  <si>
    <t>B096YHDLD4</t>
  </si>
  <si>
    <t>Amazon Essentials Herren Golf-Stretchhose, Klassischer Schnitt (erhÃ¤ltlich in Big &amp; Tall), Stone, 28W / 28L</t>
  </si>
  <si>
    <t>LPNIC090804885</t>
  </si>
  <si>
    <t>B076TT631D</t>
  </si>
  <si>
    <t>Columbia Glacial IV 1/2 Zip Sudadera De Forro Polar para Mujeres</t>
  </si>
  <si>
    <t>LPNIC091152315</t>
  </si>
  <si>
    <t>B0BGQH1HZ9</t>
  </si>
  <si>
    <t>Coronel Tapioca - Carteras para Hombre - Cartera Hombre con Monedero - Monedero Hombre Casual - Cartera Tarjetero Hombre Gran Capacidad Cierre de Cremallera</t>
  </si>
  <si>
    <t>LPNIC090776269</t>
  </si>
  <si>
    <t>B004KQVLVW</t>
  </si>
  <si>
    <t>XLC 2502071100 Tija de sillÃ­n con suspensiÃ³n Pro SP-S05, Negro</t>
  </si>
  <si>
    <t>LPNRP009520298</t>
  </si>
  <si>
    <t>B08GRQ7FB1</t>
  </si>
  <si>
    <t>XCZGS Set de 2 Bola de Equilibrio para - Erizo del Masaje del pie de Yoga Durian Masaje De Pies De Bola Media Bola para La Gimnasia De Pilates para Adulto</t>
  </si>
  <si>
    <t>LPNIC091143135</t>
  </si>
  <si>
    <t>B08H4BNGQ2</t>
  </si>
  <si>
    <t>JACK &amp; JONES Herren Jjecorp Old Logo Sweat Hood Noos Kapuzenpullover, White, M EU</t>
  </si>
  <si>
    <t>LPNRP005537408</t>
  </si>
  <si>
    <t>B0BB3FDSSJ</t>
  </si>
  <si>
    <t>Ion8 Botella Agua Acero Inoxidable para NiÃ±os, 400ml, a Prueba de Fugas, FÃ¡cil de Abrir, Cerradura Segura, Apta para Lavavajillas, Tapa Abatible, Asa de Transporte, FÃ¡cil de Limpiar, DiseÃ±o Elefante</t>
  </si>
  <si>
    <t>LPNIC076727829</t>
  </si>
  <si>
    <t>B07BJ84QRW</t>
  </si>
  <si>
    <t>Amazon Essentials PantalÃ³n de chÃ¡ndal en Felpa (Disponible en Tallas Grandes) Mujer, Negro, L</t>
  </si>
  <si>
    <t>LPNRP005537243</t>
  </si>
  <si>
    <t>B07FKH2PM8</t>
  </si>
  <si>
    <t>Iris &amp; Lilly Damen Tanga-UnterwÃ¤sche nahtlos, 5er-Pack, Schwarz, 34</t>
  </si>
  <si>
    <t>LPNIC103513741</t>
  </si>
  <si>
    <t>B0BYNFM2P1</t>
  </si>
  <si>
    <t>PUMA Orbita LaLiga 1 MS Mini Soccer Ball, Unisex, White</t>
  </si>
  <si>
    <t>LPNIC103651853</t>
  </si>
  <si>
    <t>B0C7QZPC6H</t>
  </si>
  <si>
    <t>Amazon Essentials Herren Flanellhemd mit 2 Taschen und Langen Ã„rmeln in normaler Passform, Verwaschenes Marineblau, XXL</t>
  </si>
  <si>
    <t>LPNRP005540193</t>
  </si>
  <si>
    <t>B006DV3K7U</t>
  </si>
  <si>
    <t>Michelin FA3467008 - CÃ¡mara de Aire para Bicicleta, tamaÃ±o de la vÃ¡lvula 47 mm, Talla 35/47-622/635</t>
  </si>
  <si>
    <t>LPNIC091100705</t>
  </si>
  <si>
    <t>B09MKRSG4L</t>
  </si>
  <si>
    <t>EDIFIT, Pelota de Pilates, 55,65 y 75, Ejercicio en Casa, Incluye Hinchador, Fitball, Embarazadas, Accesorios Yoga, Gimnasio, Varios TamaÃ±os (55cm, Violeta)</t>
  </si>
  <si>
    <t>LPNIC103434959</t>
  </si>
  <si>
    <t>B01K3UKLKA</t>
  </si>
  <si>
    <t>Instrumentos musicales micrÃ³fono cantando rojo pintura Gemelos de acero chapado color blanco</t>
  </si>
  <si>
    <t>LPNIC102612033</t>
  </si>
  <si>
    <t>B01E995XEA</t>
  </si>
  <si>
    <t>Bermuda Joma Drive 100438</t>
  </si>
  <si>
    <t>LPNRP005307377</t>
  </si>
  <si>
    <t>B07Y8HVPYN</t>
  </si>
  <si>
    <t>Bnineteenteam Juego de macetas de Cables elÃ©ctricos de 3 vÃ­as con arnÃ©s de cableado de 3 vÃ­as</t>
  </si>
  <si>
    <t>LPNRP000786634</t>
  </si>
  <si>
    <t>B08R6BG44N</t>
  </si>
  <si>
    <t>STAMP - KLINGEL - SPIDERMAN, Siehe Produktbeschreibung</t>
  </si>
  <si>
    <t>LPNIC091172641</t>
  </si>
  <si>
    <t>B097C7BN9Y</t>
  </si>
  <si>
    <t>Puma Unisex Adults St Runner V3 Nl Sneakers, Parisian Night-Puma White, 43 EU</t>
  </si>
  <si>
    <t>LPNIC102127997</t>
  </si>
  <si>
    <t>B082SDG8PN</t>
  </si>
  <si>
    <t>PUMA Unisex Adults' Fashion Shoes SHUFFLE Trainers &amp; Sneakers, PUMA WHITE-PUMA BLACK-PUMA TEAM GOLD, 40.5</t>
  </si>
  <si>
    <t>LPNIC091166043</t>
  </si>
  <si>
    <t>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</si>
</sst>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338A0-3FA4-4096-8D58-720D7EF2C9C4}">
  <dimension ref="A1:I37"/>
  <sheetViews>
    <sheetView tabSelected="1" workbookViewId="0">
      <selection activeCell="E13" sqref="E13"/>
    </sheetView>
  </sheetViews>
  <sheetFormatPr baseColWidth="10" defaultRowHeight="15" x14ac:dyDescent="0.25"/>
  <cols>
    <col min="2" max="2" width="9" bestFit="1" customWidth="1"/>
    <col min="3" max="3" width="14" bestFit="1" customWidth="1"/>
    <col min="4" max="4" width="9.140625" bestFit="1" customWidth="1"/>
    <col min="5" max="5" width="143.85546875" customWidth="1"/>
    <col min="6" max="6" width="4.42578125" bestFit="1" customWidth="1"/>
    <col min="7" max="7" width="8.7109375" customWidth="1"/>
    <col min="8" max="8" width="15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113</v>
      </c>
    </row>
    <row r="2" spans="1:9" x14ac:dyDescent="0.25">
      <c r="A2" t="s">
        <v>7</v>
      </c>
      <c r="B2">
        <v>10139455</v>
      </c>
      <c r="C2" t="s">
        <v>8</v>
      </c>
      <c r="D2" s="1" t="str">
        <f>HYPERLINK(CONCATENATE("https://www.amazon.es/dp/",C2),"AMAZON")</f>
        <v>AMAZON</v>
      </c>
      <c r="E2" t="s">
        <v>9</v>
      </c>
      <c r="F2">
        <v>1</v>
      </c>
      <c r="G2">
        <v>126</v>
      </c>
      <c r="H2" t="s">
        <v>10</v>
      </c>
      <c r="I2">
        <f>G2*0.21</f>
        <v>26.459999999999997</v>
      </c>
    </row>
    <row r="3" spans="1:9" x14ac:dyDescent="0.25">
      <c r="A3" t="s">
        <v>7</v>
      </c>
      <c r="B3">
        <v>10139455</v>
      </c>
      <c r="C3" t="s">
        <v>11</v>
      </c>
      <c r="D3" s="1" t="str">
        <f>HYPERLINK(CONCATENATE("https://www.amazon.es/dp/",C3),"AMAZON")</f>
        <v>AMAZON</v>
      </c>
      <c r="E3" t="s">
        <v>12</v>
      </c>
      <c r="F3">
        <v>1</v>
      </c>
      <c r="G3">
        <v>112.93</v>
      </c>
      <c r="H3" t="s">
        <v>13</v>
      </c>
      <c r="I3">
        <f>G3*0.21</f>
        <v>23.715299999999999</v>
      </c>
    </row>
    <row r="4" spans="1:9" x14ac:dyDescent="0.25">
      <c r="A4" t="s">
        <v>7</v>
      </c>
      <c r="B4">
        <v>10139455</v>
      </c>
      <c r="C4" t="s">
        <v>14</v>
      </c>
      <c r="D4" s="1" t="str">
        <f>HYPERLINK(CONCATENATE("https://www.amazon.es/dp/",C4),"AMAZON")</f>
        <v>AMAZON</v>
      </c>
      <c r="E4" t="s">
        <v>15</v>
      </c>
      <c r="F4">
        <v>1</v>
      </c>
      <c r="G4">
        <v>70.42</v>
      </c>
      <c r="H4" t="s">
        <v>16</v>
      </c>
      <c r="I4">
        <f>G4*0.21</f>
        <v>14.7882</v>
      </c>
    </row>
    <row r="5" spans="1:9" x14ac:dyDescent="0.25">
      <c r="A5" t="s">
        <v>7</v>
      </c>
      <c r="B5">
        <v>10139455</v>
      </c>
      <c r="C5" t="s">
        <v>17</v>
      </c>
      <c r="D5" s="1" t="str">
        <f>HYPERLINK(CONCATENATE("https://www.amazon.es/dp/",C5),"AMAZON")</f>
        <v>AMAZON</v>
      </c>
      <c r="E5" t="s">
        <v>18</v>
      </c>
      <c r="F5">
        <v>1</v>
      </c>
      <c r="G5">
        <v>63.21</v>
      </c>
      <c r="H5" t="s">
        <v>19</v>
      </c>
      <c r="I5">
        <f>G5*0.21</f>
        <v>13.274099999999999</v>
      </c>
    </row>
    <row r="6" spans="1:9" x14ac:dyDescent="0.25">
      <c r="A6" t="s">
        <v>7</v>
      </c>
      <c r="B6">
        <v>10139455</v>
      </c>
      <c r="C6" t="s">
        <v>23</v>
      </c>
      <c r="D6" s="1" t="str">
        <f>HYPERLINK(CONCATENATE("https://www.amazon.es/dp/",C6),"AMAZON")</f>
        <v>AMAZON</v>
      </c>
      <c r="E6" t="s">
        <v>24</v>
      </c>
      <c r="F6">
        <v>1</v>
      </c>
      <c r="G6">
        <v>53</v>
      </c>
      <c r="H6" t="s">
        <v>25</v>
      </c>
      <c r="I6">
        <f>G6*0.21</f>
        <v>11.129999999999999</v>
      </c>
    </row>
    <row r="7" spans="1:9" x14ac:dyDescent="0.25">
      <c r="A7" t="s">
        <v>7</v>
      </c>
      <c r="B7">
        <v>10139455</v>
      </c>
      <c r="C7" t="s">
        <v>26</v>
      </c>
      <c r="D7" s="1" t="str">
        <f>HYPERLINK(CONCATENATE("https://www.amazon.es/dp/",C7),"AMAZON")</f>
        <v>AMAZON</v>
      </c>
      <c r="E7" t="s">
        <v>27</v>
      </c>
      <c r="F7">
        <v>1</v>
      </c>
      <c r="G7">
        <v>49.95</v>
      </c>
      <c r="H7" t="s">
        <v>28</v>
      </c>
      <c r="I7">
        <f>G7*0.21</f>
        <v>10.4895</v>
      </c>
    </row>
    <row r="8" spans="1:9" x14ac:dyDescent="0.25">
      <c r="A8" t="s">
        <v>7</v>
      </c>
      <c r="B8">
        <v>10139455</v>
      </c>
      <c r="C8" t="s">
        <v>29</v>
      </c>
      <c r="D8" s="1" t="str">
        <f>HYPERLINK(CONCATENATE("https://www.amazon.es/dp/",C8),"AMAZON")</f>
        <v>AMAZON</v>
      </c>
      <c r="E8" t="s">
        <v>30</v>
      </c>
      <c r="F8">
        <v>1</v>
      </c>
      <c r="G8">
        <v>47.62</v>
      </c>
      <c r="H8" t="s">
        <v>31</v>
      </c>
      <c r="I8">
        <f>G8*0.21</f>
        <v>10.0002</v>
      </c>
    </row>
    <row r="9" spans="1:9" x14ac:dyDescent="0.25">
      <c r="A9" t="s">
        <v>7</v>
      </c>
      <c r="B9">
        <v>10139455</v>
      </c>
      <c r="C9" t="s">
        <v>107</v>
      </c>
      <c r="D9" s="1" t="str">
        <f>HYPERLINK(CONCATENATE("https://www.amazon.es/dp/",C9),"AMAZON")</f>
        <v>AMAZON</v>
      </c>
      <c r="E9" t="s">
        <v>108</v>
      </c>
      <c r="F9">
        <v>1</v>
      </c>
      <c r="G9">
        <v>43.95</v>
      </c>
      <c r="H9" t="s">
        <v>109</v>
      </c>
      <c r="I9">
        <f>G9*0.21</f>
        <v>9.2294999999999998</v>
      </c>
    </row>
    <row r="10" spans="1:9" x14ac:dyDescent="0.25">
      <c r="A10" t="s">
        <v>7</v>
      </c>
      <c r="B10">
        <v>10139455</v>
      </c>
      <c r="C10" t="s">
        <v>44</v>
      </c>
      <c r="D10" s="1" t="str">
        <f>HYPERLINK(CONCATENATE("https://www.amazon.es/dp/",C10),"AMAZON")</f>
        <v>AMAZON</v>
      </c>
      <c r="E10" t="s">
        <v>45</v>
      </c>
      <c r="F10">
        <v>1</v>
      </c>
      <c r="G10">
        <v>43.94</v>
      </c>
      <c r="H10" t="s">
        <v>46</v>
      </c>
      <c r="I10">
        <f>G10*0.21</f>
        <v>9.2273999999999994</v>
      </c>
    </row>
    <row r="11" spans="1:9" x14ac:dyDescent="0.25">
      <c r="A11" t="s">
        <v>7</v>
      </c>
      <c r="B11">
        <v>10139455</v>
      </c>
      <c r="C11" t="s">
        <v>20</v>
      </c>
      <c r="D11" s="1" t="str">
        <f>HYPERLINK(CONCATENATE("https://www.amazon.es/dp/",C11),"AMAZON")</f>
        <v>AMAZON</v>
      </c>
      <c r="E11" t="s">
        <v>21</v>
      </c>
      <c r="F11">
        <v>1</v>
      </c>
      <c r="G11">
        <v>37.18</v>
      </c>
      <c r="H11" t="s">
        <v>22</v>
      </c>
      <c r="I11">
        <f>G11*0.21</f>
        <v>7.8077999999999994</v>
      </c>
    </row>
    <row r="12" spans="1:9" x14ac:dyDescent="0.25">
      <c r="A12" t="s">
        <v>7</v>
      </c>
      <c r="B12">
        <v>10139455</v>
      </c>
      <c r="C12" t="s">
        <v>32</v>
      </c>
      <c r="D12" s="1" t="str">
        <f>HYPERLINK(CONCATENATE("https://www.amazon.es/dp/",C12),"AMAZON")</f>
        <v>AMAZON</v>
      </c>
      <c r="E12" t="s">
        <v>33</v>
      </c>
      <c r="F12">
        <v>1</v>
      </c>
      <c r="G12">
        <v>35.950000000000003</v>
      </c>
      <c r="H12" t="s">
        <v>34</v>
      </c>
      <c r="I12">
        <f>G12*0.21</f>
        <v>7.5495000000000001</v>
      </c>
    </row>
    <row r="13" spans="1:9" x14ac:dyDescent="0.25">
      <c r="A13" t="s">
        <v>7</v>
      </c>
      <c r="B13">
        <v>10139455</v>
      </c>
      <c r="C13" t="s">
        <v>110</v>
      </c>
      <c r="D13" s="1" t="str">
        <f>HYPERLINK(CONCATENATE("https://www.amazon.es/dp/",C13),"AMAZON")</f>
        <v>AMAZON</v>
      </c>
      <c r="E13" t="s">
        <v>111</v>
      </c>
      <c r="F13">
        <v>1</v>
      </c>
      <c r="G13">
        <v>34.479999999999997</v>
      </c>
      <c r="H13" t="s">
        <v>112</v>
      </c>
      <c r="I13">
        <f>G13*0.21</f>
        <v>7.2407999999999992</v>
      </c>
    </row>
    <row r="14" spans="1:9" x14ac:dyDescent="0.25">
      <c r="A14" t="s">
        <v>7</v>
      </c>
      <c r="B14">
        <v>10139455</v>
      </c>
      <c r="C14" t="s">
        <v>35</v>
      </c>
      <c r="D14" s="1" t="str">
        <f>HYPERLINK(CONCATENATE("https://www.amazon.es/dp/",C14),"AMAZON")</f>
        <v>AMAZON</v>
      </c>
      <c r="E14" t="s">
        <v>36</v>
      </c>
      <c r="F14">
        <v>1</v>
      </c>
      <c r="G14">
        <v>33.1</v>
      </c>
      <c r="H14" t="s">
        <v>37</v>
      </c>
      <c r="I14">
        <f>G14*0.21</f>
        <v>6.9509999999999996</v>
      </c>
    </row>
    <row r="15" spans="1:9" x14ac:dyDescent="0.25">
      <c r="A15" t="s">
        <v>7</v>
      </c>
      <c r="B15">
        <v>10139455</v>
      </c>
      <c r="C15" t="s">
        <v>38</v>
      </c>
      <c r="D15" s="1" t="str">
        <f>HYPERLINK(CONCATENATE("https://www.amazon.es/dp/",C15),"AMAZON")</f>
        <v>AMAZON</v>
      </c>
      <c r="E15" t="s">
        <v>39</v>
      </c>
      <c r="F15">
        <v>1</v>
      </c>
      <c r="G15">
        <v>32.99</v>
      </c>
      <c r="H15" t="s">
        <v>40</v>
      </c>
      <c r="I15">
        <f>G15*0.21</f>
        <v>6.9279000000000002</v>
      </c>
    </row>
    <row r="16" spans="1:9" x14ac:dyDescent="0.25">
      <c r="A16" t="s">
        <v>7</v>
      </c>
      <c r="B16">
        <v>10139455</v>
      </c>
      <c r="C16" t="s">
        <v>41</v>
      </c>
      <c r="D16" s="1" t="str">
        <f>HYPERLINK(CONCATENATE("https://www.amazon.es/dp/",C16),"AMAZON")</f>
        <v>AMAZON</v>
      </c>
      <c r="E16" t="s">
        <v>42</v>
      </c>
      <c r="F16">
        <v>1</v>
      </c>
      <c r="G16">
        <v>30.6</v>
      </c>
      <c r="H16" t="s">
        <v>43</v>
      </c>
      <c r="I16">
        <f>G16*0.21</f>
        <v>6.4260000000000002</v>
      </c>
    </row>
    <row r="17" spans="1:9" x14ac:dyDescent="0.25">
      <c r="A17" t="s">
        <v>7</v>
      </c>
      <c r="B17">
        <v>10139455</v>
      </c>
      <c r="C17" t="s">
        <v>47</v>
      </c>
      <c r="D17" s="1" t="str">
        <f>HYPERLINK(CONCATENATE("https://www.amazon.es/dp/",C17),"AMAZON")</f>
        <v>AMAZON</v>
      </c>
      <c r="E17" t="s">
        <v>48</v>
      </c>
      <c r="F17">
        <v>1</v>
      </c>
      <c r="G17">
        <v>28.99</v>
      </c>
      <c r="H17" t="s">
        <v>49</v>
      </c>
      <c r="I17">
        <f>G17*0.21</f>
        <v>6.0878999999999994</v>
      </c>
    </row>
    <row r="18" spans="1:9" x14ac:dyDescent="0.25">
      <c r="A18" t="s">
        <v>7</v>
      </c>
      <c r="B18">
        <v>10139455</v>
      </c>
      <c r="C18" t="s">
        <v>50</v>
      </c>
      <c r="D18" s="1" t="str">
        <f>HYPERLINK(CONCATENATE("https://www.amazon.es/dp/",C18),"AMAZON")</f>
        <v>AMAZON</v>
      </c>
      <c r="E18" t="s">
        <v>51</v>
      </c>
      <c r="F18">
        <v>1</v>
      </c>
      <c r="G18">
        <v>25.7</v>
      </c>
      <c r="H18" t="s">
        <v>52</v>
      </c>
      <c r="I18">
        <f>G18*0.21</f>
        <v>5.3969999999999994</v>
      </c>
    </row>
    <row r="19" spans="1:9" x14ac:dyDescent="0.25">
      <c r="A19" t="s">
        <v>7</v>
      </c>
      <c r="B19">
        <v>10139455</v>
      </c>
      <c r="C19" t="s">
        <v>53</v>
      </c>
      <c r="D19" s="1" t="str">
        <f>HYPERLINK(CONCATENATE("https://www.amazon.es/dp/",C19),"AMAZON")</f>
        <v>AMAZON</v>
      </c>
      <c r="E19" t="s">
        <v>54</v>
      </c>
      <c r="F19">
        <v>1</v>
      </c>
      <c r="G19">
        <v>22.54</v>
      </c>
      <c r="H19" t="s">
        <v>55</v>
      </c>
      <c r="I19">
        <f>G19*0.21</f>
        <v>4.7333999999999996</v>
      </c>
    </row>
    <row r="20" spans="1:9" x14ac:dyDescent="0.25">
      <c r="A20" t="s">
        <v>7</v>
      </c>
      <c r="B20">
        <v>10139455</v>
      </c>
      <c r="C20" t="s">
        <v>56</v>
      </c>
      <c r="D20" s="1" t="str">
        <f>HYPERLINK(CONCATENATE("https://www.amazon.es/dp/",C20),"AMAZON")</f>
        <v>AMAZON</v>
      </c>
      <c r="E20" t="s">
        <v>57</v>
      </c>
      <c r="F20">
        <v>1</v>
      </c>
      <c r="G20">
        <v>22.45</v>
      </c>
      <c r="H20" t="s">
        <v>58</v>
      </c>
      <c r="I20">
        <f>G20*0.21</f>
        <v>4.7144999999999992</v>
      </c>
    </row>
    <row r="21" spans="1:9" x14ac:dyDescent="0.25">
      <c r="A21" t="s">
        <v>7</v>
      </c>
      <c r="B21">
        <v>10139455</v>
      </c>
      <c r="C21" t="s">
        <v>59</v>
      </c>
      <c r="D21" s="1" t="str">
        <f>HYPERLINK(CONCATENATE("https://www.amazon.es/dp/",C21),"AMAZON")</f>
        <v>AMAZON</v>
      </c>
      <c r="E21" t="s">
        <v>60</v>
      </c>
      <c r="F21">
        <v>1</v>
      </c>
      <c r="G21">
        <v>21.6</v>
      </c>
      <c r="H21" t="s">
        <v>61</v>
      </c>
      <c r="I21">
        <f>G21*0.21</f>
        <v>4.5360000000000005</v>
      </c>
    </row>
    <row r="22" spans="1:9" x14ac:dyDescent="0.25">
      <c r="A22" t="s">
        <v>7</v>
      </c>
      <c r="B22">
        <v>10139455</v>
      </c>
      <c r="C22" t="s">
        <v>62</v>
      </c>
      <c r="D22" s="1" t="str">
        <f>HYPERLINK(CONCATENATE("https://www.amazon.es/dp/",C22),"AMAZON")</f>
        <v>AMAZON</v>
      </c>
      <c r="E22" t="s">
        <v>63</v>
      </c>
      <c r="F22">
        <v>1</v>
      </c>
      <c r="G22">
        <v>21.36</v>
      </c>
      <c r="H22" t="s">
        <v>64</v>
      </c>
      <c r="I22">
        <f>G22*0.21</f>
        <v>4.4855999999999998</v>
      </c>
    </row>
    <row r="23" spans="1:9" x14ac:dyDescent="0.25">
      <c r="A23" t="s">
        <v>7</v>
      </c>
      <c r="B23">
        <v>10139455</v>
      </c>
      <c r="C23" t="s">
        <v>65</v>
      </c>
      <c r="D23" s="1" t="str">
        <f>HYPERLINK(CONCATENATE("https://www.amazon.es/dp/",C23),"AMAZON")</f>
        <v>AMAZON</v>
      </c>
      <c r="E23" t="s">
        <v>66</v>
      </c>
      <c r="F23">
        <v>1</v>
      </c>
      <c r="G23">
        <v>21.07</v>
      </c>
      <c r="H23" t="s">
        <v>67</v>
      </c>
      <c r="I23">
        <f>G23*0.21</f>
        <v>4.4246999999999996</v>
      </c>
    </row>
    <row r="24" spans="1:9" x14ac:dyDescent="0.25">
      <c r="A24" t="s">
        <v>7</v>
      </c>
      <c r="B24">
        <v>10139455</v>
      </c>
      <c r="C24" t="s">
        <v>68</v>
      </c>
      <c r="D24" s="1" t="str">
        <f>HYPERLINK(CONCATENATE("https://www.amazon.es/dp/",C24),"AMAZON")</f>
        <v>AMAZON</v>
      </c>
      <c r="E24" t="s">
        <v>69</v>
      </c>
      <c r="F24">
        <v>1</v>
      </c>
      <c r="G24">
        <v>18.850000000000001</v>
      </c>
      <c r="H24" t="s">
        <v>70</v>
      </c>
      <c r="I24">
        <f>G24*0.21</f>
        <v>3.9585000000000004</v>
      </c>
    </row>
    <row r="25" spans="1:9" x14ac:dyDescent="0.25">
      <c r="A25" t="s">
        <v>7</v>
      </c>
      <c r="B25">
        <v>10139455</v>
      </c>
      <c r="C25" t="s">
        <v>71</v>
      </c>
      <c r="D25" s="1" t="str">
        <f>HYPERLINK(CONCATENATE("https://www.amazon.es/dp/",C25),"AMAZON")</f>
        <v>AMAZON</v>
      </c>
      <c r="E25" t="s">
        <v>72</v>
      </c>
      <c r="F25">
        <v>1</v>
      </c>
      <c r="G25">
        <v>17.989999999999998</v>
      </c>
      <c r="H25" t="s">
        <v>73</v>
      </c>
      <c r="I25">
        <f>G25*0.21</f>
        <v>3.7778999999999994</v>
      </c>
    </row>
    <row r="26" spans="1:9" x14ac:dyDescent="0.25">
      <c r="A26" t="s">
        <v>7</v>
      </c>
      <c r="B26">
        <v>10139455</v>
      </c>
      <c r="C26" t="s">
        <v>74</v>
      </c>
      <c r="D26" s="1" t="str">
        <f>HYPERLINK(CONCATENATE("https://www.amazon.es/dp/",C26),"AMAZON")</f>
        <v>AMAZON</v>
      </c>
      <c r="E26" t="s">
        <v>75</v>
      </c>
      <c r="F26">
        <v>1</v>
      </c>
      <c r="G26">
        <v>16.989999999999998</v>
      </c>
      <c r="H26" t="s">
        <v>76</v>
      </c>
      <c r="I26">
        <f>G26*0.21</f>
        <v>3.5678999999999994</v>
      </c>
    </row>
    <row r="27" spans="1:9" x14ac:dyDescent="0.25">
      <c r="A27" t="s">
        <v>7</v>
      </c>
      <c r="B27">
        <v>10139455</v>
      </c>
      <c r="C27" t="s">
        <v>77</v>
      </c>
      <c r="D27" s="1" t="str">
        <f>HYPERLINK(CONCATENATE("https://www.amazon.es/dp/",C27),"AMAZON")</f>
        <v>AMAZON</v>
      </c>
      <c r="E27" t="s">
        <v>78</v>
      </c>
      <c r="F27">
        <v>1</v>
      </c>
      <c r="G27">
        <v>16.399999999999999</v>
      </c>
      <c r="H27" t="s">
        <v>79</v>
      </c>
      <c r="I27">
        <f>G27*0.21</f>
        <v>3.4439999999999995</v>
      </c>
    </row>
    <row r="28" spans="1:9" x14ac:dyDescent="0.25">
      <c r="A28" t="s">
        <v>7</v>
      </c>
      <c r="B28">
        <v>10139455</v>
      </c>
      <c r="C28" t="s">
        <v>80</v>
      </c>
      <c r="D28" s="1" t="str">
        <f>HYPERLINK(CONCATENATE("https://www.amazon.es/dp/",C28),"AMAZON")</f>
        <v>AMAZON</v>
      </c>
      <c r="E28" t="s">
        <v>81</v>
      </c>
      <c r="F28">
        <v>1</v>
      </c>
      <c r="G28">
        <v>16.2</v>
      </c>
      <c r="H28" t="s">
        <v>82</v>
      </c>
      <c r="I28">
        <f>G28*0.21</f>
        <v>3.4019999999999997</v>
      </c>
    </row>
    <row r="29" spans="1:9" x14ac:dyDescent="0.25">
      <c r="A29" t="s">
        <v>7</v>
      </c>
      <c r="B29">
        <v>10139455</v>
      </c>
      <c r="C29" t="s">
        <v>83</v>
      </c>
      <c r="D29" s="1" t="str">
        <f>HYPERLINK(CONCATENATE("https://www.amazon.es/dp/",C29),"AMAZON")</f>
        <v>AMAZON</v>
      </c>
      <c r="E29" t="s">
        <v>84</v>
      </c>
      <c r="F29">
        <v>1</v>
      </c>
      <c r="G29">
        <v>15.95</v>
      </c>
      <c r="H29" t="s">
        <v>85</v>
      </c>
      <c r="I29">
        <f>G29*0.21</f>
        <v>3.3494999999999999</v>
      </c>
    </row>
    <row r="30" spans="1:9" x14ac:dyDescent="0.25">
      <c r="A30" t="s">
        <v>7</v>
      </c>
      <c r="B30">
        <v>10139455</v>
      </c>
      <c r="C30" t="s">
        <v>86</v>
      </c>
      <c r="D30" s="1" t="str">
        <f>HYPERLINK(CONCATENATE("https://www.amazon.es/dp/",C30),"AMAZON")</f>
        <v>AMAZON</v>
      </c>
      <c r="E30" t="s">
        <v>87</v>
      </c>
      <c r="F30">
        <v>1</v>
      </c>
      <c r="G30">
        <v>15.5</v>
      </c>
      <c r="H30" t="s">
        <v>88</v>
      </c>
      <c r="I30">
        <f>G30*0.21</f>
        <v>3.2549999999999999</v>
      </c>
    </row>
    <row r="31" spans="1:9" x14ac:dyDescent="0.25">
      <c r="A31" t="s">
        <v>7</v>
      </c>
      <c r="B31">
        <v>10139455</v>
      </c>
      <c r="C31" t="s">
        <v>89</v>
      </c>
      <c r="D31" s="1" t="str">
        <f>HYPERLINK(CONCATENATE("https://www.amazon.es/dp/",C31),"AMAZON")</f>
        <v>AMAZON</v>
      </c>
      <c r="E31" t="s">
        <v>90</v>
      </c>
      <c r="F31">
        <v>1</v>
      </c>
      <c r="G31">
        <v>14.42</v>
      </c>
      <c r="H31" t="s">
        <v>91</v>
      </c>
      <c r="I31">
        <f>G31*0.21</f>
        <v>3.0282</v>
      </c>
    </row>
    <row r="32" spans="1:9" x14ac:dyDescent="0.25">
      <c r="A32" t="s">
        <v>7</v>
      </c>
      <c r="B32">
        <v>10139455</v>
      </c>
      <c r="C32" t="s">
        <v>92</v>
      </c>
      <c r="D32" s="1" t="str">
        <f>HYPERLINK(CONCATENATE("https://www.amazon.es/dp/",C32),"AMAZON")</f>
        <v>AMAZON</v>
      </c>
      <c r="E32" t="s">
        <v>93</v>
      </c>
      <c r="F32">
        <v>1</v>
      </c>
      <c r="G32">
        <v>13.8</v>
      </c>
      <c r="H32" t="s">
        <v>94</v>
      </c>
      <c r="I32">
        <f>G32*0.21</f>
        <v>2.8980000000000001</v>
      </c>
    </row>
    <row r="33" spans="1:9" x14ac:dyDescent="0.25">
      <c r="A33" t="s">
        <v>7</v>
      </c>
      <c r="B33">
        <v>10139455</v>
      </c>
      <c r="C33" t="s">
        <v>95</v>
      </c>
      <c r="D33" s="1" t="str">
        <f>HYPERLINK(CONCATENATE("https://www.amazon.es/dp/",C33),"AMAZON")</f>
        <v>AMAZON</v>
      </c>
      <c r="E33" t="s">
        <v>96</v>
      </c>
      <c r="F33">
        <v>1</v>
      </c>
      <c r="G33">
        <v>12</v>
      </c>
      <c r="H33" t="s">
        <v>97</v>
      </c>
      <c r="I33">
        <f>G33*0.21</f>
        <v>2.52</v>
      </c>
    </row>
    <row r="34" spans="1:9" x14ac:dyDescent="0.25">
      <c r="A34" t="s">
        <v>7</v>
      </c>
      <c r="B34">
        <v>10139455</v>
      </c>
      <c r="C34" t="s">
        <v>98</v>
      </c>
      <c r="D34" s="1" t="str">
        <f>HYPERLINK(CONCATENATE("https://www.amazon.es/dp/",C34),"AMAZON")</f>
        <v>AMAZON</v>
      </c>
      <c r="E34" t="s">
        <v>99</v>
      </c>
      <c r="F34">
        <v>1</v>
      </c>
      <c r="G34">
        <v>11.38</v>
      </c>
      <c r="H34" t="s">
        <v>100</v>
      </c>
      <c r="I34">
        <f>G34*0.21</f>
        <v>2.3898000000000001</v>
      </c>
    </row>
    <row r="35" spans="1:9" x14ac:dyDescent="0.25">
      <c r="A35" t="s">
        <v>7</v>
      </c>
      <c r="B35">
        <v>10139455</v>
      </c>
      <c r="C35" t="s">
        <v>101</v>
      </c>
      <c r="D35" s="1" t="str">
        <f>HYPERLINK(CONCATENATE("https://www.amazon.es/dp/",C35),"AMAZON")</f>
        <v>AMAZON</v>
      </c>
      <c r="E35" t="s">
        <v>102</v>
      </c>
      <c r="F35">
        <v>1</v>
      </c>
      <c r="G35">
        <v>8.0250000000000004</v>
      </c>
      <c r="H35" t="s">
        <v>103</v>
      </c>
      <c r="I35">
        <f>G35*0.21</f>
        <v>1.6852499999999999</v>
      </c>
    </row>
    <row r="36" spans="1:9" x14ac:dyDescent="0.25">
      <c r="A36" t="s">
        <v>7</v>
      </c>
      <c r="B36">
        <v>10139455</v>
      </c>
      <c r="C36" t="s">
        <v>104</v>
      </c>
      <c r="D36" s="1" t="str">
        <f>HYPERLINK(CONCATENATE("https://www.amazon.es/dp/",C36),"AMAZON")</f>
        <v>AMAZON</v>
      </c>
      <c r="E36" t="s">
        <v>105</v>
      </c>
      <c r="F36">
        <v>1</v>
      </c>
      <c r="G36">
        <v>5.99</v>
      </c>
      <c r="H36" t="s">
        <v>106</v>
      </c>
      <c r="I36">
        <f>G36*0.21</f>
        <v>1.2579</v>
      </c>
    </row>
    <row r="37" spans="1:9" x14ac:dyDescent="0.25">
      <c r="G37">
        <f>SUM(G2:G36)</f>
        <v>1162.5250000000005</v>
      </c>
    </row>
  </sheetData>
  <sortState xmlns:xlrd2="http://schemas.microsoft.com/office/spreadsheetml/2017/richdata2" ref="A1:I36">
    <sortCondition descending="1" ref="G36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 GANGA</dc:creator>
  <cp:lastModifiedBy>lotesdevoluciones@gmail.com</cp:lastModifiedBy>
  <dcterms:created xsi:type="dcterms:W3CDTF">2024-03-15T09:30:42Z</dcterms:created>
  <dcterms:modified xsi:type="dcterms:W3CDTF">2024-03-27T13:56:10Z</dcterms:modified>
</cp:coreProperties>
</file>